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13_ncr:1_{B2C76095-6455-43DE-A89A-ADB66C0C263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VHP" sheetId="1" r:id="rId1"/>
  </sheets>
  <definedNames>
    <definedName name="_xlnm._FilterDatabase" localSheetId="0" hidden="1">EVHP!$A$2:$F$38</definedName>
    <definedName name="_xlnm.Print_Area" localSheetId="0">EVHP!$A$1:$F$40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<sst xmlns="http://schemas.openxmlformats.org/spreadsheetml/2006/main" count="36" uniqueCount="26">
  <si>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</si>
  <si>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</si>
  <si>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</si>
  <si>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</si>
  <si>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</si>
  <si>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</si>
  <si>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</si>
  <si>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</si>
  <si>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</si>
  <si>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</si>
  <si>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</si>
  <si>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</si>
  <si>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</si>
  <si>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</si>
  <si>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</si>
  <si>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</si>
  <si>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“Bajo protesta de decir verdad declaramos que los Estados Financieros y sus notas, son razonablemente correctos y son responsabilidad del emisor”.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</si>
  <si>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</si>
  <si>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</si>
  <si>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</si>
  <si>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Hacienda Pública / Patrimonio Neto Final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</si>
  <si>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</si>
  <si>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</si>
  <si>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</si>
  <si>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</si>
  <si>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UNIVERSIDAD POLITECNICA DE JUVENTINO ROSAS
Estado de Variación en la Hacienda Pública
Del 1 de Enero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</si>
</sst>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="85" zoomScaleNormal="85" workbookViewId="0">
      <selection activeCell="A2" sqref="A2"/>
    </sheetView>
  </sheetViews>
  <sheetFormatPr baseColWidth="10" defaultColWidth="12" defaultRowHeight="10.199999999999999" x14ac:dyDescent="0.2"/>
  <cols>
    <col min="1" max="1" width="57.85546875" style="5" customWidth="1"/>
    <col min="2" max="2" width="23.85546875" style="3" customWidth="1"/>
    <col min="3" max="3" width="24" style="3" customWidth="1"/>
    <col min="4" max="5" width="22.28515625" style="3" customWidth="1"/>
    <col min="6" max="6" width="18.28515625" style="3" customWidth="1"/>
    <col min="7" max="16384" width="12" style="4"/>
  </cols>
  <sheetData>
    <row r="1" spans="1:6" ht="56.25" customHeight="1" x14ac:dyDescent="0.2">
      <c r="A1" s="24" t="s">
        <v>25</v>
      </c>
      <c r="B1" s="25"/>
      <c r="C1" s="25"/>
      <c r="D1" s="25"/>
      <c r="E1" s="25"/>
      <c r="F1" s="26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17</v>
      </c>
      <c r="B4" s="14">
        <f>+B5+B6+B7</f>
        <v>157142292.51000002</v>
      </c>
      <c r="C4" s="18"/>
      <c r="D4" s="18"/>
      <c r="E4" s="18"/>
      <c r="F4" s="14">
        <f>+B4</f>
        <v>157142292.51000002</v>
      </c>
    </row>
    <row r="5" spans="1:6" x14ac:dyDescent="0.2">
      <c r="A5" s="10" t="s">
        <v>0</v>
      </c>
      <c r="B5" s="15">
        <v>156953370.96000001</v>
      </c>
      <c r="C5" s="18"/>
      <c r="D5" s="18"/>
      <c r="E5" s="18"/>
      <c r="F5" s="15">
        <f>+B5</f>
        <v>156953370.96000001</v>
      </c>
    </row>
    <row r="6" spans="1:6" x14ac:dyDescent="0.2">
      <c r="A6" s="10" t="s">
        <v>4</v>
      </c>
      <c r="B6" s="15">
        <v>188921.55</v>
      </c>
      <c r="C6" s="18"/>
      <c r="D6" s="18"/>
      <c r="E6" s="18"/>
      <c r="F6" s="15">
        <f>+B6</f>
        <v>188921.55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18</v>
      </c>
      <c r="B9" s="18"/>
      <c r="C9" s="14">
        <f>+C11+C12+C13+C14</f>
        <v>-21728015.34</v>
      </c>
      <c r="D9" s="14">
        <f>+D10</f>
        <v>-1704819.69</v>
      </c>
      <c r="E9" s="18"/>
      <c r="F9" s="14">
        <f>+C9+D9</f>
        <v>-23432835.030000001</v>
      </c>
    </row>
    <row r="10" spans="1:6" x14ac:dyDescent="0.2">
      <c r="A10" s="10" t="s">
        <v>7</v>
      </c>
      <c r="B10" s="18"/>
      <c r="C10" s="18"/>
      <c r="D10" s="15">
        <v>-1704819.69</v>
      </c>
      <c r="E10" s="18"/>
      <c r="F10" s="15">
        <f>+D10</f>
        <v>-1704819.69</v>
      </c>
    </row>
    <row r="11" spans="1:6" x14ac:dyDescent="0.2">
      <c r="A11" s="10" t="s">
        <v>8</v>
      </c>
      <c r="B11" s="18"/>
      <c r="C11" s="15">
        <v>-21728015.34</v>
      </c>
      <c r="D11" s="18"/>
      <c r="E11" s="18"/>
      <c r="F11" s="15">
        <f>+C11</f>
        <v>-21728015.34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0.399999999999999" x14ac:dyDescent="0.2">
      <c r="A16" s="9" t="s">
        <v>19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20</v>
      </c>
      <c r="B20" s="14">
        <f>+B4</f>
        <v>157142292.51000002</v>
      </c>
      <c r="C20" s="14">
        <f>+C9</f>
        <v>-21728015.34</v>
      </c>
      <c r="D20" s="14">
        <f>+D9</f>
        <v>-1704819.69</v>
      </c>
      <c r="E20" s="14">
        <f>+E16</f>
        <v>0</v>
      </c>
      <c r="F20" s="14">
        <f>+B20+C20+D20+E20</f>
        <v>133709457.48000002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0.399999999999999" x14ac:dyDescent="0.2">
      <c r="A22" s="9" t="s">
        <v>21</v>
      </c>
      <c r="B22" s="14">
        <f>+B23+B24+B25</f>
        <v>46262.38</v>
      </c>
      <c r="C22" s="18"/>
      <c r="D22" s="18"/>
      <c r="E22" s="19"/>
      <c r="F22" s="14">
        <f>+B22</f>
        <v>46262.38</v>
      </c>
    </row>
    <row r="23" spans="1:6" x14ac:dyDescent="0.2">
      <c r="A23" s="10" t="s">
        <v>0</v>
      </c>
      <c r="B23" s="15">
        <v>46262.38</v>
      </c>
      <c r="C23" s="18"/>
      <c r="D23" s="18"/>
      <c r="E23" s="18"/>
      <c r="F23" s="15">
        <f>+B23</f>
        <v>46262.38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0.399999999999999" x14ac:dyDescent="0.2">
      <c r="A27" s="9" t="s">
        <v>22</v>
      </c>
      <c r="B27" s="18"/>
      <c r="C27" s="14">
        <f>+C29</f>
        <v>-6006710.4199999999</v>
      </c>
      <c r="D27" s="14">
        <f>+D28+D29+D30+D31+D32</f>
        <v>12392862.129999999</v>
      </c>
      <c r="E27" s="19"/>
      <c r="F27" s="14">
        <f>+C27+D27</f>
        <v>6386151.709999999</v>
      </c>
    </row>
    <row r="28" spans="1:6" x14ac:dyDescent="0.2">
      <c r="A28" s="10" t="s">
        <v>7</v>
      </c>
      <c r="B28" s="18"/>
      <c r="C28" s="18"/>
      <c r="D28" s="15">
        <v>10688042.439999999</v>
      </c>
      <c r="E28" s="18"/>
      <c r="F28" s="15">
        <f>+D28</f>
        <v>10688042.439999999</v>
      </c>
    </row>
    <row r="29" spans="1:6" x14ac:dyDescent="0.2">
      <c r="A29" s="10" t="s">
        <v>8</v>
      </c>
      <c r="B29" s="18"/>
      <c r="C29" s="15">
        <v>-6006710.4199999999</v>
      </c>
      <c r="D29" s="15">
        <v>1704819.69</v>
      </c>
      <c r="E29" s="18"/>
      <c r="F29" s="15">
        <f>+C29+D29</f>
        <v>-4301890.7300000004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0.399999999999999" x14ac:dyDescent="0.2">
      <c r="A34" s="11" t="s">
        <v>23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24</v>
      </c>
      <c r="B38" s="17">
        <f>+B20+B22</f>
        <v>157188554.89000002</v>
      </c>
      <c r="C38" s="17">
        <f>+C20+C27</f>
        <v>-27734725.759999998</v>
      </c>
      <c r="D38" s="17">
        <f>+D20+D27</f>
        <v>10688042.439999999</v>
      </c>
      <c r="E38" s="17">
        <f>+E20+E34</f>
        <v>0</v>
      </c>
      <c r="F38" s="17">
        <f>+B38+C38+D38+E38</f>
        <v>140141871.57000002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3" t="s">
        <v>16</v>
      </c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ADM-3</cp:lastModifiedBy>
  <cp:lastPrinted>2020-07-16T20:02:05Z</cp:lastPrinted>
  <dcterms:created xsi:type="dcterms:W3CDTF">2012-12-11T20:30:33Z</dcterms:created>
  <dcterms:modified xsi:type="dcterms:W3CDTF">2020-07-16T20:02:09Z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